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ad\Desktop\MÍSTOSTAROSTA\HONZA\rozpočet\2020\"/>
    </mc:Choice>
  </mc:AlternateContent>
  <bookViews>
    <workbookView xWindow="0" yWindow="0" windowWidth="28800" windowHeight="12435"/>
  </bookViews>
  <sheets>
    <sheet name="rozpočet 202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E11" i="1"/>
  <c r="D11" i="1"/>
  <c r="C10" i="1"/>
  <c r="C9" i="1"/>
  <c r="C11" i="1" s="1"/>
  <c r="E7" i="1"/>
  <c r="E12" i="1" s="1"/>
  <c r="D7" i="1"/>
  <c r="D12" i="1" s="1"/>
  <c r="C6" i="1"/>
  <c r="C4" i="1"/>
  <c r="C3" i="1"/>
  <c r="C7" i="1" l="1"/>
  <c r="C12" i="1" s="1"/>
</calcChain>
</file>

<file path=xl/sharedStrings.xml><?xml version="1.0" encoding="utf-8"?>
<sst xmlns="http://schemas.openxmlformats.org/spreadsheetml/2006/main" count="37" uniqueCount="27">
  <si>
    <t>Příjmy</t>
  </si>
  <si>
    <t>položka</t>
  </si>
  <si>
    <t>v tis.Kč</t>
  </si>
  <si>
    <t>Daňové</t>
  </si>
  <si>
    <t>1xxx</t>
  </si>
  <si>
    <t>Nedaňové</t>
  </si>
  <si>
    <t>2xxx</t>
  </si>
  <si>
    <t xml:space="preserve">Kapitálové </t>
  </si>
  <si>
    <t>3xxx</t>
  </si>
  <si>
    <t>Přijaté transfery</t>
  </si>
  <si>
    <t>4xxx</t>
  </si>
  <si>
    <t>PŘÍJMY CELKEM</t>
  </si>
  <si>
    <t>Výdaje</t>
  </si>
  <si>
    <t>Běžné výdaje</t>
  </si>
  <si>
    <t>5xxx</t>
  </si>
  <si>
    <t>Kapitálové výdaje</t>
  </si>
  <si>
    <t>6xxx</t>
  </si>
  <si>
    <t>VÝDAJE CELKEM</t>
  </si>
  <si>
    <t>Saldo rozpočtu (příjmy-výdaje)</t>
  </si>
  <si>
    <t>Financování</t>
  </si>
  <si>
    <t>Zdroje z minulých let</t>
  </si>
  <si>
    <t>Dlouhodobý úvěr</t>
  </si>
  <si>
    <t>FINANCOVÁNÍ CELKEM</t>
  </si>
  <si>
    <t>Rozklikávací rozpočty minulých let, včetně plnění, jsou zveřejněné na internetu viz https:// monitor.statnipokladna.cz</t>
  </si>
  <si>
    <t>ROZPOČET OBCE LHOTKA U RADNIC na rok 2020</t>
  </si>
  <si>
    <t>střednědobý výhledu rozpočtu na rok 2021</t>
  </si>
  <si>
    <t>střednědobý výhledu rozpočtu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</si>
</sst>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0" xfId="0" applyFont="1"/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4" fontId="3" fillId="2" borderId="5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vrh_rozpoctu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výdaje 2020"/>
      <sheetName val="Rozpis příjmy 2020"/>
      <sheetName val="Návrh rozpočtu 2020"/>
    </sheetNames>
    <sheetDataSet>
      <sheetData sheetId="0">
        <row r="3">
          <cell r="D3">
            <v>150</v>
          </cell>
        </row>
        <row r="6">
          <cell r="D6">
            <v>60.12</v>
          </cell>
        </row>
        <row r="8">
          <cell r="D8">
            <v>20</v>
          </cell>
        </row>
        <row r="11">
          <cell r="D11">
            <v>2.5099999999999998</v>
          </cell>
        </row>
        <row r="13">
          <cell r="D13">
            <v>162.24</v>
          </cell>
        </row>
        <row r="19">
          <cell r="D19">
            <v>5</v>
          </cell>
        </row>
        <row r="21">
          <cell r="D21">
            <v>5</v>
          </cell>
        </row>
        <row r="23">
          <cell r="D23">
            <v>63</v>
          </cell>
        </row>
        <row r="30">
          <cell r="D30">
            <v>101.36</v>
          </cell>
        </row>
        <row r="35">
          <cell r="D35">
            <v>6.3599999999999994</v>
          </cell>
        </row>
        <row r="38">
          <cell r="D38">
            <v>720</v>
          </cell>
        </row>
        <row r="41">
          <cell r="D41">
            <v>37.4</v>
          </cell>
        </row>
        <row r="46">
          <cell r="D46">
            <v>50</v>
          </cell>
        </row>
        <row r="47">
          <cell r="D47">
            <v>700</v>
          </cell>
        </row>
        <row r="48">
          <cell r="D48">
            <v>41.54</v>
          </cell>
        </row>
        <row r="52">
          <cell r="D52">
            <v>84</v>
          </cell>
        </row>
        <row r="57">
          <cell r="D57">
            <v>1</v>
          </cell>
        </row>
        <row r="59">
          <cell r="D59">
            <v>61</v>
          </cell>
        </row>
        <row r="66">
          <cell r="D66">
            <v>292</v>
          </cell>
        </row>
        <row r="70">
          <cell r="D70">
            <v>247.37</v>
          </cell>
        </row>
        <row r="89">
          <cell r="D89">
            <v>8</v>
          </cell>
        </row>
        <row r="91">
          <cell r="D91">
            <v>4.62</v>
          </cell>
        </row>
        <row r="93">
          <cell r="D93">
            <v>65</v>
          </cell>
        </row>
        <row r="95">
          <cell r="D95">
            <v>15</v>
          </cell>
        </row>
      </sheetData>
      <sheetData sheetId="1">
        <row r="6">
          <cell r="D6">
            <v>1217</v>
          </cell>
        </row>
        <row r="16">
          <cell r="D16">
            <v>27</v>
          </cell>
        </row>
        <row r="17">
          <cell r="D17">
            <v>0.5</v>
          </cell>
        </row>
        <row r="18">
          <cell r="D18">
            <v>60.9</v>
          </cell>
        </row>
        <row r="20">
          <cell r="D20">
            <v>300</v>
          </cell>
        </row>
        <row r="21">
          <cell r="D21">
            <v>500</v>
          </cell>
        </row>
        <row r="24">
          <cell r="D24">
            <v>150</v>
          </cell>
        </row>
        <row r="26">
          <cell r="D26">
            <v>40</v>
          </cell>
        </row>
        <row r="29">
          <cell r="D29">
            <v>20</v>
          </cell>
        </row>
        <row r="32">
          <cell r="D32">
            <v>60.64</v>
          </cell>
        </row>
        <row r="35">
          <cell r="D35">
            <v>0.5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7" sqref="A17:E17"/>
    </sheetView>
  </sheetViews>
  <sheetFormatPr defaultRowHeight="12.75" x14ac:dyDescent="0.2"/>
  <cols>
    <col min="1" max="1" width="33.7109375" customWidth="1"/>
    <col min="2" max="2" width="15.28515625" style="30" customWidth="1"/>
    <col min="3" max="3" width="30.42578125" style="31" customWidth="1"/>
    <col min="4" max="5" width="18.7109375" customWidth="1"/>
  </cols>
  <sheetData>
    <row r="1" spans="1:5" ht="40.15" customHeight="1" x14ac:dyDescent="0.2">
      <c r="A1" s="32" t="s">
        <v>24</v>
      </c>
      <c r="B1" s="33"/>
      <c r="C1" s="33"/>
      <c r="D1" s="1" t="s">
        <v>25</v>
      </c>
      <c r="E1" s="1" t="s">
        <v>26</v>
      </c>
    </row>
    <row r="2" spans="1:5" s="6" customFormat="1" ht="25.15" customHeight="1" x14ac:dyDescent="0.2">
      <c r="A2" s="2" t="s">
        <v>0</v>
      </c>
      <c r="B2" s="3" t="s">
        <v>1</v>
      </c>
      <c r="C2" s="4" t="s">
        <v>2</v>
      </c>
      <c r="D2" s="4" t="s">
        <v>2</v>
      </c>
      <c r="E2" s="5" t="s">
        <v>2</v>
      </c>
    </row>
    <row r="3" spans="1:5" ht="25.15" customHeight="1" x14ac:dyDescent="0.2">
      <c r="A3" s="7" t="s">
        <v>3</v>
      </c>
      <c r="B3" s="8" t="s">
        <v>4</v>
      </c>
      <c r="C3" s="9">
        <f>'[1]Rozpis příjmy 2020'!D6+'[1]Rozpis příjmy 2020'!D16+'[1]Rozpis příjmy 2020'!D17</f>
        <v>1244.5</v>
      </c>
      <c r="D3" s="10">
        <v>1306</v>
      </c>
      <c r="E3" s="11">
        <v>1371</v>
      </c>
    </row>
    <row r="4" spans="1:5" ht="25.15" customHeight="1" x14ac:dyDescent="0.2">
      <c r="A4" s="7" t="s">
        <v>5</v>
      </c>
      <c r="B4" s="8" t="s">
        <v>6</v>
      </c>
      <c r="C4" s="9">
        <f>'[1]Rozpis příjmy 2020'!D24+'[1]Rozpis příjmy 2020'!D26+'[1]Rozpis příjmy 2020'!D29+'[1]Rozpis příjmy 2020'!D32+'[1]Rozpis příjmy 2020'!D35</f>
        <v>271.14</v>
      </c>
      <c r="D4" s="10">
        <v>285</v>
      </c>
      <c r="E4" s="11">
        <v>300</v>
      </c>
    </row>
    <row r="5" spans="1:5" ht="25.15" customHeight="1" x14ac:dyDescent="0.2">
      <c r="A5" s="7" t="s">
        <v>7</v>
      </c>
      <c r="B5" s="8" t="s">
        <v>8</v>
      </c>
      <c r="C5" s="9"/>
      <c r="D5" s="10">
        <v>700</v>
      </c>
      <c r="E5" s="11"/>
    </row>
    <row r="6" spans="1:5" ht="25.15" customHeight="1" x14ac:dyDescent="0.2">
      <c r="A6" s="7" t="s">
        <v>9</v>
      </c>
      <c r="B6" s="8" t="s">
        <v>10</v>
      </c>
      <c r="C6" s="9">
        <f>'[1]Rozpis příjmy 2020'!D18+'[1]Rozpis příjmy 2020'!D21+'[1]Rozpis příjmy 2020'!D20</f>
        <v>860.9</v>
      </c>
      <c r="D6" s="10">
        <v>500</v>
      </c>
      <c r="E6" s="11">
        <v>500</v>
      </c>
    </row>
    <row r="7" spans="1:5" ht="25.15" customHeight="1" x14ac:dyDescent="0.2">
      <c r="A7" s="12" t="s">
        <v>11</v>
      </c>
      <c r="B7" s="13"/>
      <c r="C7" s="14">
        <f>SUM(C3:C6)</f>
        <v>2376.54</v>
      </c>
      <c r="D7" s="15">
        <f>SUM(D3:D6)</f>
        <v>2791</v>
      </c>
      <c r="E7" s="16">
        <f>SUM(E3:E6)</f>
        <v>2171</v>
      </c>
    </row>
    <row r="8" spans="1:5" s="20" customFormat="1" ht="25.15" customHeight="1" x14ac:dyDescent="0.2">
      <c r="A8" s="2" t="s">
        <v>12</v>
      </c>
      <c r="B8" s="17" t="s">
        <v>1</v>
      </c>
      <c r="C8" s="18" t="s">
        <v>2</v>
      </c>
      <c r="D8" s="18" t="s">
        <v>2</v>
      </c>
      <c r="E8" s="19" t="s">
        <v>2</v>
      </c>
    </row>
    <row r="9" spans="1:5" ht="25.15" customHeight="1" x14ac:dyDescent="0.2">
      <c r="A9" s="7" t="s">
        <v>13</v>
      </c>
      <c r="B9" s="8" t="s">
        <v>14</v>
      </c>
      <c r="C9" s="9">
        <f>'[1]Rozpis výdaje 2020'!D3+'[1]Rozpis výdaje 2020'!D6+'[1]Rozpis výdaje 2020'!D8+'[1]Rozpis výdaje 2020'!D11+'[1]Rozpis výdaje 2020'!D13+'[1]Rozpis výdaje 2020'!D19+'[1]Rozpis výdaje 2020'!D21+'[1]Rozpis výdaje 2020'!D23+'[1]Rozpis výdaje 2020'!D30+'[1]Rozpis výdaje 2020'!D35+'[1]Rozpis výdaje 2020'!D38+'[1]Rozpis výdaje 2020'!D41+'[1]Rozpis výdaje 2020'!D46+'[1]Rozpis výdaje 2020'!D48+'[1]Rozpis výdaje 2020'!D52+'[1]Rozpis výdaje 2020'!D57+'[1]Rozpis výdaje 2020'!D59+'[1]Rozpis výdaje 2020'!D66+'[1]Rozpis výdaje 2020'!D70+'[1]Rozpis výdaje 2020'!D89+'[1]Rozpis výdaje 2020'!D91+'[1]Rozpis výdaje 2020'!D93+'[1]Rozpis výdaje 2020'!D95</f>
        <v>2202.52</v>
      </c>
      <c r="D9" s="10">
        <v>2300</v>
      </c>
      <c r="E9" s="11">
        <v>2415</v>
      </c>
    </row>
    <row r="10" spans="1:5" ht="25.15" customHeight="1" x14ac:dyDescent="0.2">
      <c r="A10" s="7" t="s">
        <v>15</v>
      </c>
      <c r="B10" s="8" t="s">
        <v>16</v>
      </c>
      <c r="C10" s="9">
        <f>'[1]Rozpis výdaje 2020'!D47</f>
        <v>700</v>
      </c>
      <c r="D10" s="10"/>
      <c r="E10" s="11"/>
    </row>
    <row r="11" spans="1:5" ht="25.15" customHeight="1" x14ac:dyDescent="0.2">
      <c r="A11" s="12" t="s">
        <v>17</v>
      </c>
      <c r="B11" s="13"/>
      <c r="C11" s="14">
        <f>SUM(C9:C10)</f>
        <v>2902.52</v>
      </c>
      <c r="D11" s="15">
        <f>SUM(D9:D10)</f>
        <v>2300</v>
      </c>
      <c r="E11" s="16">
        <f>SUM(E9:E10)</f>
        <v>2415</v>
      </c>
    </row>
    <row r="12" spans="1:5" ht="25.15" customHeight="1" x14ac:dyDescent="0.2">
      <c r="A12" s="21" t="s">
        <v>18</v>
      </c>
      <c r="B12" s="22"/>
      <c r="C12" s="23">
        <f>C7-C11</f>
        <v>-525.98</v>
      </c>
      <c r="D12" s="23">
        <f t="shared" ref="D12:E12" si="0">D7-D11</f>
        <v>491</v>
      </c>
      <c r="E12" s="24">
        <f t="shared" si="0"/>
        <v>-244</v>
      </c>
    </row>
    <row r="13" spans="1:5" s="20" customFormat="1" ht="25.15" customHeight="1" x14ac:dyDescent="0.2">
      <c r="A13" s="2" t="s">
        <v>19</v>
      </c>
      <c r="B13" s="3" t="s">
        <v>1</v>
      </c>
      <c r="C13" s="4" t="s">
        <v>2</v>
      </c>
      <c r="D13" s="18" t="s">
        <v>2</v>
      </c>
      <c r="E13" s="19" t="s">
        <v>2</v>
      </c>
    </row>
    <row r="14" spans="1:5" ht="25.15" customHeight="1" x14ac:dyDescent="0.2">
      <c r="A14" s="7" t="s">
        <v>20</v>
      </c>
      <c r="B14" s="8">
        <v>8115</v>
      </c>
      <c r="C14" s="25">
        <v>525.98</v>
      </c>
      <c r="D14" s="10">
        <v>0</v>
      </c>
      <c r="E14" s="11">
        <v>244</v>
      </c>
    </row>
    <row r="15" spans="1:5" ht="25.15" customHeight="1" x14ac:dyDescent="0.2">
      <c r="A15" s="7" t="s">
        <v>21</v>
      </c>
      <c r="B15" s="8">
        <v>8123</v>
      </c>
      <c r="C15" s="9"/>
      <c r="D15" s="10"/>
      <c r="E15" s="11"/>
    </row>
    <row r="16" spans="1:5" ht="25.15" customHeight="1" x14ac:dyDescent="0.2">
      <c r="A16" s="12" t="s">
        <v>22</v>
      </c>
      <c r="B16" s="13"/>
      <c r="C16" s="14">
        <f>SUM(C14:C15)</f>
        <v>525.98</v>
      </c>
      <c r="D16" s="14">
        <f t="shared" ref="D16:E16" si="1">SUM(D14:D15)</f>
        <v>0</v>
      </c>
      <c r="E16" s="26">
        <f t="shared" si="1"/>
        <v>244</v>
      </c>
    </row>
    <row r="17" spans="1:5" ht="25.15" customHeight="1" thickBot="1" x14ac:dyDescent="0.25">
      <c r="A17" s="34" t="s">
        <v>23</v>
      </c>
      <c r="B17" s="35"/>
      <c r="C17" s="35"/>
      <c r="D17" s="35"/>
      <c r="E17" s="36"/>
    </row>
    <row r="18" spans="1:5" ht="15" x14ac:dyDescent="0.2">
      <c r="A18" s="27"/>
      <c r="B18" s="28"/>
      <c r="C18" s="29"/>
    </row>
    <row r="19" spans="1:5" ht="15" x14ac:dyDescent="0.2">
      <c r="A19" s="27"/>
      <c r="B19" s="28"/>
      <c r="C19" s="29"/>
    </row>
  </sheetData>
  <mergeCells count="2">
    <mergeCell ref="A1:C1"/>
    <mergeCell ref="A17:E17"/>
  </mergeCells>
  <pageMargins left="1.1417322834645669" right="0.15748031496062992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2019-11-25T17:34:40Z</cp:lastPrinted>
  <dcterms:created xsi:type="dcterms:W3CDTF">2019-11-25T17:33:12Z</dcterms:created>
  <dcterms:modified xsi:type="dcterms:W3CDTF">2019-12-15T08:20:25Z</dcterms:modified>
</cp:coreProperties>
</file>